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068c4fbc6022e22/Football (ČAAF)/Normy ČAAF/Formuláře^J nenormy/FTP/"/>
    </mc:Choice>
  </mc:AlternateContent>
  <xr:revisionPtr revIDLastSave="9" documentId="13_ncr:1_{F2C1F76A-2999-4C59-A05B-0BF4C2343093}" xr6:coauthVersionLast="47" xr6:coauthVersionMax="47" xr10:uidLastSave="{C6D3B79A-D9AE-4FE3-B360-869BECE312BE}"/>
  <bookViews>
    <workbookView xWindow="-180" yWindow="16080" windowWidth="29040" windowHeight="15990" tabRatio="800" xr2:uid="{D14525BB-D94E-4C02-B2E6-A7253B7A7C75}"/>
  </bookViews>
  <sheets>
    <sheet name="Pracovní cesta zaměstnance" sheetId="1" r:id="rId1"/>
  </sheets>
  <definedNames>
    <definedName name="HTML_CodePage" hidden="1">1250</definedName>
    <definedName name="HTML_Control" hidden="1">{"'ExLhtml'!$A$1:$I$56"}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"D:\CBA\SOUTEZE\2000\HTML.htm"</definedName>
    <definedName name="HTML_PathTemplate" hidden="1">"D:\CBA\WWW\exl00.htm"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AH15" i="1"/>
  <c r="AE15" i="1"/>
  <c r="AB15" i="1"/>
  <c r="W15" i="1"/>
  <c r="T15" i="1"/>
  <c r="Q15" i="1"/>
  <c r="J15" i="1"/>
  <c r="G15" i="1"/>
  <c r="AH14" i="1"/>
  <c r="AE14" i="1"/>
  <c r="AB14" i="1"/>
  <c r="W14" i="1"/>
  <c r="T14" i="1"/>
  <c r="Q14" i="1"/>
  <c r="J14" i="1"/>
  <c r="G14" i="1"/>
  <c r="AH13" i="1"/>
  <c r="AE13" i="1"/>
  <c r="W13" i="1"/>
  <c r="T13" i="1"/>
  <c r="Q13" i="1"/>
  <c r="J13" i="1"/>
  <c r="G13" i="1"/>
  <c r="AH12" i="1"/>
  <c r="AE12" i="1"/>
  <c r="W12" i="1"/>
  <c r="T12" i="1"/>
  <c r="Q12" i="1"/>
  <c r="J12" i="1"/>
  <c r="G12" i="1"/>
  <c r="AE11" i="1"/>
  <c r="AH11" i="1" s="1"/>
  <c r="W11" i="1"/>
  <c r="T11" i="1"/>
  <c r="J11" i="1"/>
  <c r="G11" i="1"/>
  <c r="AE10" i="1"/>
  <c r="AH10" i="1" s="1"/>
  <c r="T10" i="1"/>
  <c r="W10" i="1" s="1"/>
  <c r="J10" i="1"/>
  <c r="G10" i="1"/>
  <c r="AE9" i="1"/>
  <c r="AH9" i="1" s="1"/>
  <c r="T9" i="1"/>
  <c r="W9" i="1" s="1"/>
  <c r="J9" i="1"/>
  <c r="G9" i="1"/>
  <c r="AH8" i="1"/>
  <c r="AE8" i="1"/>
  <c r="T8" i="1"/>
  <c r="W8" i="1" s="1"/>
  <c r="W16" i="1" s="1"/>
  <c r="J8" i="1"/>
  <c r="G8" i="1"/>
  <c r="AH16" i="1" l="1"/>
</calcChain>
</file>

<file path=xl/sharedStrings.xml><?xml version="1.0" encoding="utf-8"?>
<sst xmlns="http://schemas.openxmlformats.org/spreadsheetml/2006/main" count="103" uniqueCount="50">
  <si>
    <t>Cíl cesty (město)</t>
  </si>
  <si>
    <t>Účel cesty</t>
  </si>
  <si>
    <t>Datum</t>
  </si>
  <si>
    <t>Dopravní prostředek
(v případě auta i RZ)</t>
  </si>
  <si>
    <t>Auto</t>
  </si>
  <si>
    <t>Celkem</t>
  </si>
  <si>
    <t>Ostatní</t>
  </si>
  <si>
    <t>Jan Žadatel</t>
  </si>
  <si>
    <t>Venezia</t>
  </si>
  <si>
    <t>Konference o vhodné délce rukávů</t>
  </si>
  <si>
    <t>Jistebník</t>
  </si>
  <si>
    <t>Praha</t>
  </si>
  <si>
    <t>Letadlo, vlak</t>
  </si>
  <si>
    <t>Benátky nad Jizerou</t>
  </si>
  <si>
    <t>3 semináře jak správně vyplňovat vyúčtování pracovní cesty</t>
  </si>
  <si>
    <t>Auto (1T21212)</t>
  </si>
  <si>
    <t>Vlak</t>
  </si>
  <si>
    <t>Autobus</t>
  </si>
  <si>
    <t>Spolujízda</t>
  </si>
  <si>
    <t>Uveďte jméno a příjmení, v tomto pořadí</t>
  </si>
  <si>
    <t>Slovy odůvodnit cestu, uvést proč proběhla</t>
  </si>
  <si>
    <t>Datum: podle začátku cesty jednotlivých úseků</t>
  </si>
  <si>
    <t>Vyúčtování pracovní cesty zaměstnance</t>
  </si>
  <si>
    <t>Vyplňujte jen modrá políčka</t>
  </si>
  <si>
    <t>Vyplněný VZOR A</t>
  </si>
  <si>
    <t>Vyplněný VZOR B</t>
  </si>
  <si>
    <t>Zaměstnanec</t>
  </si>
  <si>
    <t xml:space="preserve">      </t>
  </si>
  <si>
    <t>Město, které bylo cílem cesty</t>
  </si>
  <si>
    <t>Odkud</t>
  </si>
  <si>
    <t>Kam</t>
  </si>
  <si>
    <t>Km
(auto)</t>
  </si>
  <si>
    <t>Sazba
(auto)</t>
  </si>
  <si>
    <t>Veřejná
doprava</t>
  </si>
  <si>
    <t>Vzor A</t>
  </si>
  <si>
    <t>Auto (1AB25085)</t>
  </si>
  <si>
    <t>Jedna cesta tam a zpět, rozdělená do segmentů</t>
  </si>
  <si>
    <t>Vlak, letadlo</t>
  </si>
  <si>
    <t>Vzor B</t>
  </si>
  <si>
    <t>Opakované cesty s týmž účelem</t>
  </si>
  <si>
    <t>- cestu tam a zpět rozdělit do dvou segmentů</t>
  </si>
  <si>
    <t>- při změně dopravního prostředku rozdělit</t>
  </si>
  <si>
    <t>Odkud: výchozí město cesty (segmentu)</t>
  </si>
  <si>
    <t>Kam: cílové město cesty (segmentu)</t>
  </si>
  <si>
    <t>Dopravní prostředek: Autobus, Vlak, Letadlo…</t>
  </si>
  <si>
    <t>Při použití auta včetně RZ, viz vzor</t>
  </si>
  <si>
    <t>Km a Sazba: Jen při cestě autem</t>
  </si>
  <si>
    <t>Km: dle maps.google.com</t>
  </si>
  <si>
    <t>Sazba: sazba za 1 km, dle dohody/smlouvy</t>
  </si>
  <si>
    <t>Vyplněné vyúčtování se posílá z emailové adresy zaměstnance uvedené v dohodě nebo smlouvě na email nadřízeného uvedený v poučení zaměstnance. Odesláním vyúčtování tímto konkrétním postupem zaměstnanec potvrzuje správnost vyplněných údajů a žádá o vyplacení cestovní náhrady. Cestovní náhrada bude na základě tohoto vyúčtování odeslaná na bankovní účet, který je uveden v dohodě nebo smlouvě zaměstnance.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</si>
</sst>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3" fillId="4" borderId="0" xfId="0" applyFont="1" applyFill="1"/>
    <xf numFmtId="0" fontId="5" fillId="4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49" fontId="3" fillId="4" borderId="0" xfId="0" applyNumberFormat="1" applyFont="1" applyFill="1"/>
    <xf numFmtId="0" fontId="6" fillId="2" borderId="1" xfId="0" applyFont="1" applyFill="1" applyBorder="1" applyAlignment="1">
      <alignment horizontal="left"/>
    </xf>
    <xf numFmtId="0" fontId="2" fillId="4" borderId="0" xfId="0" applyFont="1" applyFill="1"/>
    <xf numFmtId="0" fontId="6" fillId="5" borderId="1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4" fontId="3" fillId="3" borderId="8" xfId="0" applyNumberFormat="1" applyFont="1" applyFill="1" applyBorder="1" applyAlignment="1">
      <alignment horizontal="left" vertical="top" wrapText="1"/>
    </xf>
    <xf numFmtId="49" fontId="3" fillId="3" borderId="9" xfId="0" applyNumberFormat="1" applyFont="1" applyFill="1" applyBorder="1" applyAlignment="1">
      <alignment horizontal="left" vertical="top" shrinkToFit="1"/>
    </xf>
    <xf numFmtId="0" fontId="3" fillId="3" borderId="9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4" fontId="3" fillId="5" borderId="8" xfId="0" applyNumberFormat="1" applyFont="1" applyFill="1" applyBorder="1" applyAlignment="1">
      <alignment horizontal="left" vertical="top" wrapText="1"/>
    </xf>
    <xf numFmtId="49" fontId="3" fillId="5" borderId="9" xfId="0" applyNumberFormat="1" applyFont="1" applyFill="1" applyBorder="1" applyAlignment="1">
      <alignment horizontal="left" vertical="top" shrinkToFit="1"/>
    </xf>
    <xf numFmtId="0" fontId="3" fillId="5" borderId="9" xfId="0" applyFont="1" applyFill="1" applyBorder="1" applyAlignment="1">
      <alignment horizontal="center"/>
    </xf>
    <xf numFmtId="2" fontId="3" fillId="5" borderId="9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4" fontId="3" fillId="3" borderId="11" xfId="0" applyNumberFormat="1" applyFont="1" applyFill="1" applyBorder="1" applyAlignment="1">
      <alignment horizontal="left" vertical="top" wrapText="1"/>
    </xf>
    <xf numFmtId="49" fontId="3" fillId="3" borderId="12" xfId="0" applyNumberFormat="1" applyFont="1" applyFill="1" applyBorder="1" applyAlignment="1">
      <alignment horizontal="left" vertical="top" shrinkToFit="1"/>
    </xf>
    <xf numFmtId="0" fontId="3" fillId="3" borderId="12" xfId="0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14" fontId="3" fillId="5" borderId="11" xfId="0" applyNumberFormat="1" applyFont="1" applyFill="1" applyBorder="1" applyAlignment="1">
      <alignment horizontal="left" vertical="top" wrapText="1"/>
    </xf>
    <xf numFmtId="49" fontId="3" fillId="5" borderId="12" xfId="0" applyNumberFormat="1" applyFont="1" applyFill="1" applyBorder="1" applyAlignment="1">
      <alignment horizontal="left" vertical="top" shrinkToFit="1"/>
    </xf>
    <xf numFmtId="0" fontId="3" fillId="5" borderId="12" xfId="0" applyFont="1" applyFill="1" applyBorder="1" applyAlignment="1">
      <alignment horizontal="center"/>
    </xf>
    <xf numFmtId="2" fontId="3" fillId="5" borderId="12" xfId="0" applyNumberFormat="1" applyFont="1" applyFill="1" applyBorder="1" applyAlignment="1">
      <alignment horizontal="center"/>
    </xf>
    <xf numFmtId="14" fontId="3" fillId="3" borderId="13" xfId="0" applyNumberFormat="1" applyFont="1" applyFill="1" applyBorder="1" applyAlignment="1">
      <alignment horizontal="left" vertical="top" wrapText="1"/>
    </xf>
    <xf numFmtId="49" fontId="3" fillId="3" borderId="14" xfId="0" applyNumberFormat="1" applyFont="1" applyFill="1" applyBorder="1" applyAlignment="1">
      <alignment horizontal="left" shrinkToFit="1"/>
    </xf>
    <xf numFmtId="49" fontId="3" fillId="3" borderId="14" xfId="0" applyNumberFormat="1" applyFont="1" applyFill="1" applyBorder="1" applyAlignment="1">
      <alignment horizontal="left" vertical="top" shrinkToFit="1"/>
    </xf>
    <xf numFmtId="0" fontId="3" fillId="3" borderId="14" xfId="0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14" fontId="3" fillId="5" borderId="13" xfId="0" applyNumberFormat="1" applyFont="1" applyFill="1" applyBorder="1" applyAlignment="1">
      <alignment horizontal="left" vertical="top" wrapText="1"/>
    </xf>
    <xf numFmtId="49" fontId="3" fillId="5" borderId="14" xfId="0" applyNumberFormat="1" applyFont="1" applyFill="1" applyBorder="1" applyAlignment="1">
      <alignment horizontal="left" shrinkToFit="1"/>
    </xf>
    <xf numFmtId="49" fontId="3" fillId="5" borderId="14" xfId="0" applyNumberFormat="1" applyFont="1" applyFill="1" applyBorder="1" applyAlignment="1">
      <alignment horizontal="left" vertical="top" shrinkToFit="1"/>
    </xf>
    <xf numFmtId="0" fontId="3" fillId="5" borderId="14" xfId="0" applyFont="1" applyFill="1" applyBorder="1" applyAlignment="1">
      <alignment horizontal="center"/>
    </xf>
    <xf numFmtId="2" fontId="3" fillId="5" borderId="14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6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left" shrinkToFit="1"/>
    </xf>
    <xf numFmtId="49" fontId="3" fillId="3" borderId="3" xfId="0" applyNumberFormat="1" applyFont="1" applyFill="1" applyBorder="1" applyAlignment="1">
      <alignment horizontal="left" shrinkToFit="1"/>
    </xf>
    <xf numFmtId="49" fontId="3" fillId="3" borderId="4" xfId="0" applyNumberFormat="1" applyFont="1" applyFill="1" applyBorder="1" applyAlignment="1">
      <alignment horizontal="left" shrinkToFit="1"/>
    </xf>
    <xf numFmtId="49" fontId="3" fillId="5" borderId="2" xfId="0" applyNumberFormat="1" applyFont="1" applyFill="1" applyBorder="1" applyAlignment="1">
      <alignment horizontal="left" shrinkToFit="1"/>
    </xf>
    <xf numFmtId="49" fontId="3" fillId="5" borderId="3" xfId="0" applyNumberFormat="1" applyFont="1" applyFill="1" applyBorder="1" applyAlignment="1">
      <alignment horizontal="left" shrinkToFit="1"/>
    </xf>
    <xf numFmtId="49" fontId="3" fillId="5" borderId="4" xfId="0" applyNumberFormat="1" applyFont="1" applyFill="1" applyBorder="1" applyAlignment="1">
      <alignment horizontal="left" shrinkToFit="1"/>
    </xf>
    <xf numFmtId="0" fontId="2" fillId="4" borderId="15" xfId="0" applyFont="1" applyFill="1" applyBorder="1" applyAlignment="1">
      <alignment horizontal="left" vertical="center" wrapText="1"/>
    </xf>
  </cellXfs>
  <cellStyles count="3">
    <cellStyle name="Hypertextový odkaz 2" xfId="2" xr:uid="{8258FE6B-C13B-4313-8FA8-E18083895A7B}"/>
    <cellStyle name="Normální" xfId="0" builtinId="0"/>
    <cellStyle name="Normální 2" xfId="1" xr:uid="{0C115A5B-25BB-4CA6-BEAD-3FD4FE650DC8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853ED-113D-44B4-BBF2-933DB6A3630C}">
  <dimension ref="A1:AH25"/>
  <sheetViews>
    <sheetView tabSelected="1" zoomScaleNormal="100" workbookViewId="0">
      <selection activeCell="A17" sqref="A17:F17"/>
    </sheetView>
  </sheetViews>
  <sheetFormatPr defaultRowHeight="12.75" x14ac:dyDescent="0.2"/>
  <cols>
    <col min="1" max="1" width="20" style="58" customWidth="1"/>
    <col min="2" max="4" width="20" style="1" customWidth="1"/>
    <col min="5" max="10" width="7.7109375" style="1" customWidth="1"/>
    <col min="11" max="11" width="5.28515625" style="7" customWidth="1"/>
    <col min="12" max="12" width="38.5703125" style="5" bestFit="1" customWidth="1"/>
    <col min="13" max="13" width="5.28515625" style="7" customWidth="1"/>
    <col min="14" max="14" width="20" style="58" customWidth="1"/>
    <col min="15" max="17" width="20" style="1" customWidth="1"/>
    <col min="18" max="23" width="7.7109375" style="1" customWidth="1"/>
    <col min="24" max="24" width="5.28515625" style="7" customWidth="1"/>
    <col min="25" max="25" width="20" style="58" customWidth="1"/>
    <col min="26" max="28" width="20" style="1" customWidth="1"/>
    <col min="29" max="34" width="7.7109375" style="1" customWidth="1"/>
    <col min="35" max="16384" width="9.140625" style="1"/>
  </cols>
  <sheetData>
    <row r="1" spans="1:34" ht="18" x14ac:dyDescent="0.25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4"/>
      <c r="L1" s="5" t="s">
        <v>23</v>
      </c>
      <c r="M1" s="4"/>
      <c r="N1" s="2" t="s">
        <v>24</v>
      </c>
      <c r="O1" s="3"/>
      <c r="P1" s="3"/>
      <c r="Q1" s="3"/>
      <c r="R1" s="3"/>
      <c r="S1" s="3"/>
      <c r="T1" s="3"/>
      <c r="U1" s="3"/>
      <c r="V1" s="3"/>
      <c r="W1" s="3"/>
      <c r="X1" s="4"/>
      <c r="Y1" s="2" t="s">
        <v>25</v>
      </c>
      <c r="Z1" s="3"/>
      <c r="AA1" s="3"/>
      <c r="AB1" s="3"/>
      <c r="AC1" s="3"/>
      <c r="AD1" s="3"/>
      <c r="AE1" s="3"/>
      <c r="AF1" s="3"/>
      <c r="AG1" s="3"/>
      <c r="AH1" s="3"/>
    </row>
    <row r="2" spans="1:34" ht="12.75" customHeight="1" thickBot="1" x14ac:dyDescent="0.25">
      <c r="A2" s="3"/>
      <c r="K2" s="1"/>
      <c r="M2" s="1"/>
      <c r="N2" s="3"/>
      <c r="X2" s="1"/>
      <c r="Y2" s="3"/>
    </row>
    <row r="3" spans="1:34" ht="16.5" thickBot="1" x14ac:dyDescent="0.3">
      <c r="A3" s="6" t="s">
        <v>26</v>
      </c>
      <c r="B3" s="60" t="s">
        <v>27</v>
      </c>
      <c r="C3" s="61"/>
      <c r="D3" s="61"/>
      <c r="E3" s="61"/>
      <c r="F3" s="61"/>
      <c r="G3" s="61"/>
      <c r="H3" s="61"/>
      <c r="I3" s="61"/>
      <c r="J3" s="62"/>
      <c r="L3" s="5" t="s">
        <v>19</v>
      </c>
      <c r="N3" s="8" t="s">
        <v>26</v>
      </c>
      <c r="O3" s="63" t="s">
        <v>7</v>
      </c>
      <c r="P3" s="64"/>
      <c r="Q3" s="64"/>
      <c r="R3" s="64"/>
      <c r="S3" s="64"/>
      <c r="T3" s="64"/>
      <c r="U3" s="64"/>
      <c r="V3" s="64"/>
      <c r="W3" s="65"/>
      <c r="Y3" s="8" t="s">
        <v>26</v>
      </c>
      <c r="Z3" s="63" t="s">
        <v>7</v>
      </c>
      <c r="AA3" s="64"/>
      <c r="AB3" s="64"/>
      <c r="AC3" s="64"/>
      <c r="AD3" s="64"/>
      <c r="AE3" s="64"/>
      <c r="AF3" s="64"/>
      <c r="AG3" s="64"/>
      <c r="AH3" s="65"/>
    </row>
    <row r="4" spans="1:34" ht="16.5" thickBot="1" x14ac:dyDescent="0.3">
      <c r="A4" s="6" t="s">
        <v>0</v>
      </c>
      <c r="B4" s="60" t="s">
        <v>27</v>
      </c>
      <c r="C4" s="61"/>
      <c r="D4" s="61"/>
      <c r="E4" s="61"/>
      <c r="F4" s="61"/>
      <c r="G4" s="61"/>
      <c r="H4" s="61"/>
      <c r="I4" s="61"/>
      <c r="J4" s="62"/>
      <c r="L4" s="5" t="s">
        <v>28</v>
      </c>
      <c r="N4" s="8" t="s">
        <v>0</v>
      </c>
      <c r="O4" s="63" t="s">
        <v>8</v>
      </c>
      <c r="P4" s="64"/>
      <c r="Q4" s="64"/>
      <c r="R4" s="64"/>
      <c r="S4" s="64"/>
      <c r="T4" s="64"/>
      <c r="U4" s="64"/>
      <c r="V4" s="64"/>
      <c r="W4" s="65"/>
      <c r="Y4" s="8" t="s">
        <v>0</v>
      </c>
      <c r="Z4" s="63" t="s">
        <v>13</v>
      </c>
      <c r="AA4" s="64"/>
      <c r="AB4" s="64"/>
      <c r="AC4" s="64"/>
      <c r="AD4" s="64"/>
      <c r="AE4" s="64"/>
      <c r="AF4" s="64"/>
      <c r="AG4" s="64"/>
      <c r="AH4" s="65"/>
    </row>
    <row r="5" spans="1:34" ht="16.5" thickBot="1" x14ac:dyDescent="0.3">
      <c r="A5" s="6" t="s">
        <v>1</v>
      </c>
      <c r="B5" s="60" t="s">
        <v>27</v>
      </c>
      <c r="C5" s="61"/>
      <c r="D5" s="61"/>
      <c r="E5" s="61"/>
      <c r="F5" s="61"/>
      <c r="G5" s="61"/>
      <c r="H5" s="61"/>
      <c r="I5" s="61"/>
      <c r="J5" s="62"/>
      <c r="L5" s="5" t="s">
        <v>20</v>
      </c>
      <c r="N5" s="8" t="s">
        <v>1</v>
      </c>
      <c r="O5" s="63" t="s">
        <v>9</v>
      </c>
      <c r="P5" s="64"/>
      <c r="Q5" s="64"/>
      <c r="R5" s="64"/>
      <c r="S5" s="64"/>
      <c r="T5" s="64"/>
      <c r="U5" s="64"/>
      <c r="V5" s="64"/>
      <c r="W5" s="65"/>
      <c r="Y5" s="8" t="s">
        <v>1</v>
      </c>
      <c r="Z5" s="63" t="s">
        <v>14</v>
      </c>
      <c r="AA5" s="64"/>
      <c r="AB5" s="64"/>
      <c r="AC5" s="64"/>
      <c r="AD5" s="64"/>
      <c r="AE5" s="64"/>
      <c r="AF5" s="64"/>
      <c r="AG5" s="64"/>
      <c r="AH5" s="65"/>
    </row>
    <row r="6" spans="1:34" ht="12.75" customHeight="1" thickBot="1" x14ac:dyDescent="0.25">
      <c r="A6" s="3"/>
      <c r="K6" s="1"/>
      <c r="M6" s="1"/>
      <c r="N6" s="3"/>
      <c r="X6" s="1"/>
      <c r="Y6" s="3"/>
    </row>
    <row r="7" spans="1:34" ht="26.25" customHeight="1" thickBot="1" x14ac:dyDescent="0.25">
      <c r="A7" s="9" t="s">
        <v>2</v>
      </c>
      <c r="B7" s="10" t="s">
        <v>29</v>
      </c>
      <c r="C7" s="10" t="s">
        <v>30</v>
      </c>
      <c r="D7" s="11" t="s">
        <v>3</v>
      </c>
      <c r="E7" s="12" t="s">
        <v>31</v>
      </c>
      <c r="F7" s="12" t="s">
        <v>32</v>
      </c>
      <c r="G7" s="13" t="s">
        <v>4</v>
      </c>
      <c r="H7" s="12" t="s">
        <v>33</v>
      </c>
      <c r="I7" s="13" t="s">
        <v>6</v>
      </c>
      <c r="J7" s="14" t="s">
        <v>5</v>
      </c>
      <c r="N7" s="15" t="s">
        <v>2</v>
      </c>
      <c r="O7" s="16" t="s">
        <v>29</v>
      </c>
      <c r="P7" s="16" t="s">
        <v>30</v>
      </c>
      <c r="Q7" s="17" t="s">
        <v>3</v>
      </c>
      <c r="R7" s="18" t="s">
        <v>31</v>
      </c>
      <c r="S7" s="18" t="s">
        <v>32</v>
      </c>
      <c r="T7" s="19" t="s">
        <v>4</v>
      </c>
      <c r="U7" s="18" t="s">
        <v>33</v>
      </c>
      <c r="V7" s="19" t="s">
        <v>6</v>
      </c>
      <c r="W7" s="20" t="s">
        <v>5</v>
      </c>
      <c r="Y7" s="15" t="s">
        <v>2</v>
      </c>
      <c r="Z7" s="16" t="s">
        <v>29</v>
      </c>
      <c r="AA7" s="16" t="s">
        <v>30</v>
      </c>
      <c r="AB7" s="17" t="s">
        <v>3</v>
      </c>
      <c r="AC7" s="18" t="s">
        <v>31</v>
      </c>
      <c r="AD7" s="18" t="s">
        <v>32</v>
      </c>
      <c r="AE7" s="19" t="s">
        <v>4</v>
      </c>
      <c r="AF7" s="18" t="s">
        <v>33</v>
      </c>
      <c r="AG7" s="19" t="s">
        <v>6</v>
      </c>
      <c r="AH7" s="20" t="s">
        <v>5</v>
      </c>
    </row>
    <row r="8" spans="1:34" x14ac:dyDescent="0.2">
      <c r="A8" s="21"/>
      <c r="B8" s="22"/>
      <c r="C8" s="22"/>
      <c r="D8" s="22"/>
      <c r="E8" s="23"/>
      <c r="F8" s="24"/>
      <c r="G8" s="25" t="str">
        <f>IF(E8&gt;0,E8*F8," ")</f>
        <v xml:space="preserve"> </v>
      </c>
      <c r="H8" s="23"/>
      <c r="I8" s="23"/>
      <c r="J8" s="26" t="str">
        <f>IF(A8&gt;0,SUM(G8:I8)," ")</f>
        <v xml:space="preserve"> </v>
      </c>
      <c r="L8" s="5" t="s">
        <v>34</v>
      </c>
      <c r="N8" s="27">
        <v>45047</v>
      </c>
      <c r="O8" s="28" t="s">
        <v>10</v>
      </c>
      <c r="P8" s="28" t="s">
        <v>11</v>
      </c>
      <c r="Q8" s="28" t="s">
        <v>35</v>
      </c>
      <c r="R8" s="29">
        <v>368</v>
      </c>
      <c r="S8" s="30">
        <v>6</v>
      </c>
      <c r="T8" s="29">
        <f>IF(R8&gt;0,R8*S8," ")</f>
        <v>2208</v>
      </c>
      <c r="U8" s="29"/>
      <c r="V8" s="29"/>
      <c r="W8" s="31">
        <f>IF(N8&gt;0,SUM(T8:V8)," ")</f>
        <v>2208</v>
      </c>
      <c r="Y8" s="27">
        <v>45261</v>
      </c>
      <c r="Z8" s="28" t="s">
        <v>10</v>
      </c>
      <c r="AA8" s="28" t="s">
        <v>13</v>
      </c>
      <c r="AB8" s="28" t="s">
        <v>15</v>
      </c>
      <c r="AC8" s="29">
        <v>307</v>
      </c>
      <c r="AD8" s="30">
        <v>6</v>
      </c>
      <c r="AE8" s="29">
        <f>IF(AC8&gt;0,AC8*AD8," ")</f>
        <v>1842</v>
      </c>
      <c r="AF8" s="29"/>
      <c r="AG8" s="29">
        <v>750</v>
      </c>
      <c r="AH8" s="31">
        <f>IF(Y8&gt;0,SUM(AE8:AG8)," ")</f>
        <v>2592</v>
      </c>
    </row>
    <row r="9" spans="1:34" x14ac:dyDescent="0.2">
      <c r="A9" s="32"/>
      <c r="B9" s="33"/>
      <c r="C9" s="33"/>
      <c r="D9" s="33"/>
      <c r="E9" s="34"/>
      <c r="F9" s="35"/>
      <c r="G9" s="25" t="str">
        <f t="shared" ref="G9:G15" si="0">IF(E9&gt;0,E9*F9," ")</f>
        <v xml:space="preserve"> </v>
      </c>
      <c r="H9" s="34"/>
      <c r="I9" s="34"/>
      <c r="J9" s="26" t="str">
        <f t="shared" ref="J9:J15" si="1">IF(A9&gt;0,SUM(G9:I9)," ")</f>
        <v xml:space="preserve"> </v>
      </c>
      <c r="K9" s="1"/>
      <c r="L9" s="5" t="s">
        <v>36</v>
      </c>
      <c r="M9" s="1"/>
      <c r="N9" s="36">
        <v>45047</v>
      </c>
      <c r="O9" s="37" t="s">
        <v>11</v>
      </c>
      <c r="P9" s="37" t="s">
        <v>8</v>
      </c>
      <c r="Q9" s="37" t="s">
        <v>12</v>
      </c>
      <c r="R9" s="38"/>
      <c r="S9" s="39"/>
      <c r="T9" s="29" t="str">
        <f t="shared" ref="T9:T15" si="2">IF(R9&gt;0,R9*S9," ")</f>
        <v xml:space="preserve"> </v>
      </c>
      <c r="U9" s="29">
        <v>4321</v>
      </c>
      <c r="V9" s="29">
        <v>17500</v>
      </c>
      <c r="W9" s="31">
        <f t="shared" ref="W9:W15" si="3">IF(N9&gt;0,SUM(T9:V9)," ")</f>
        <v>21821</v>
      </c>
      <c r="X9" s="1"/>
      <c r="Y9" s="36">
        <v>45262</v>
      </c>
      <c r="Z9" s="37" t="s">
        <v>13</v>
      </c>
      <c r="AA9" s="37" t="s">
        <v>10</v>
      </c>
      <c r="AB9" s="37" t="s">
        <v>15</v>
      </c>
      <c r="AC9" s="38">
        <v>307</v>
      </c>
      <c r="AD9" s="39">
        <v>6</v>
      </c>
      <c r="AE9" s="29">
        <f t="shared" ref="AE9:AE15" si="4">IF(AC9&gt;0,AC9*AD9," ")</f>
        <v>1842</v>
      </c>
      <c r="AF9" s="29"/>
      <c r="AG9" s="29"/>
      <c r="AH9" s="31">
        <f t="shared" ref="AH9:AH15" si="5">IF(Y9&gt;0,SUM(AE9:AG9)," ")</f>
        <v>1842</v>
      </c>
    </row>
    <row r="10" spans="1:34" x14ac:dyDescent="0.2">
      <c r="A10" s="32"/>
      <c r="B10" s="33"/>
      <c r="C10" s="33"/>
      <c r="D10" s="33"/>
      <c r="E10" s="34"/>
      <c r="F10" s="35"/>
      <c r="G10" s="25" t="str">
        <f t="shared" si="0"/>
        <v xml:space="preserve"> </v>
      </c>
      <c r="H10" s="34"/>
      <c r="I10" s="34"/>
      <c r="J10" s="26" t="str">
        <f t="shared" si="1"/>
        <v xml:space="preserve"> </v>
      </c>
      <c r="N10" s="36">
        <v>45050</v>
      </c>
      <c r="O10" s="37" t="s">
        <v>8</v>
      </c>
      <c r="P10" s="37" t="s">
        <v>11</v>
      </c>
      <c r="Q10" s="37" t="s">
        <v>37</v>
      </c>
      <c r="R10" s="38"/>
      <c r="S10" s="39"/>
      <c r="T10" s="29" t="str">
        <f t="shared" si="2"/>
        <v xml:space="preserve"> </v>
      </c>
      <c r="U10" s="29">
        <v>5432</v>
      </c>
      <c r="V10" s="29"/>
      <c r="W10" s="31">
        <f t="shared" si="3"/>
        <v>5432</v>
      </c>
      <c r="Y10" s="36">
        <v>45268</v>
      </c>
      <c r="Z10" s="37" t="s">
        <v>10</v>
      </c>
      <c r="AA10" s="37" t="s">
        <v>13</v>
      </c>
      <c r="AB10" s="37" t="s">
        <v>16</v>
      </c>
      <c r="AC10" s="38"/>
      <c r="AD10" s="39"/>
      <c r="AE10" s="29" t="str">
        <f t="shared" si="4"/>
        <v xml:space="preserve"> </v>
      </c>
      <c r="AF10" s="29">
        <v>333</v>
      </c>
      <c r="AG10" s="29"/>
      <c r="AH10" s="31">
        <f t="shared" si="5"/>
        <v>333</v>
      </c>
    </row>
    <row r="11" spans="1:34" x14ac:dyDescent="0.2">
      <c r="A11" s="32"/>
      <c r="B11" s="33"/>
      <c r="C11" s="33"/>
      <c r="D11" s="33"/>
      <c r="E11" s="34"/>
      <c r="F11" s="35"/>
      <c r="G11" s="25" t="str">
        <f t="shared" si="0"/>
        <v xml:space="preserve"> </v>
      </c>
      <c r="H11" s="34"/>
      <c r="I11" s="34"/>
      <c r="J11" s="26" t="str">
        <f t="shared" si="1"/>
        <v xml:space="preserve"> </v>
      </c>
      <c r="L11" s="5" t="s">
        <v>38</v>
      </c>
      <c r="N11" s="36">
        <v>45050</v>
      </c>
      <c r="O11" s="37" t="s">
        <v>11</v>
      </c>
      <c r="P11" s="37" t="s">
        <v>10</v>
      </c>
      <c r="Q11" s="37" t="s">
        <v>35</v>
      </c>
      <c r="R11" s="38">
        <v>368</v>
      </c>
      <c r="S11" s="39">
        <v>6</v>
      </c>
      <c r="T11" s="29">
        <f t="shared" si="2"/>
        <v>2208</v>
      </c>
      <c r="U11" s="29"/>
      <c r="V11" s="29"/>
      <c r="W11" s="31">
        <f t="shared" si="3"/>
        <v>2208</v>
      </c>
      <c r="Y11" s="36">
        <v>45268</v>
      </c>
      <c r="Z11" s="37" t="s">
        <v>13</v>
      </c>
      <c r="AA11" s="37" t="s">
        <v>10</v>
      </c>
      <c r="AB11" s="37" t="s">
        <v>16</v>
      </c>
      <c r="AC11" s="38"/>
      <c r="AD11" s="39"/>
      <c r="AE11" s="29" t="str">
        <f t="shared" si="4"/>
        <v xml:space="preserve"> </v>
      </c>
      <c r="AF11" s="29">
        <v>333</v>
      </c>
      <c r="AG11" s="29"/>
      <c r="AH11" s="31">
        <f t="shared" si="5"/>
        <v>333</v>
      </c>
    </row>
    <row r="12" spans="1:34" x14ac:dyDescent="0.2">
      <c r="A12" s="32"/>
      <c r="B12" s="33"/>
      <c r="C12" s="33"/>
      <c r="D12" s="33"/>
      <c r="E12" s="34"/>
      <c r="F12" s="35"/>
      <c r="G12" s="25" t="str">
        <f t="shared" si="0"/>
        <v xml:space="preserve"> </v>
      </c>
      <c r="H12" s="34"/>
      <c r="I12" s="34"/>
      <c r="J12" s="26" t="str">
        <f t="shared" si="1"/>
        <v xml:space="preserve"> </v>
      </c>
      <c r="L12" s="5" t="s">
        <v>39</v>
      </c>
      <c r="N12" s="36"/>
      <c r="O12" s="37"/>
      <c r="P12" s="37"/>
      <c r="Q12" s="37" t="str">
        <f t="shared" ref="Q12:Q14" si="6">IF(ROUNDDOWN((P12-O12)*24.01,0)&gt;0,ROUNDDOWN((P12-O12)*24.01,0)," ")</f>
        <v xml:space="preserve"> </v>
      </c>
      <c r="R12" s="38"/>
      <c r="S12" s="39"/>
      <c r="T12" s="29" t="str">
        <f t="shared" si="2"/>
        <v xml:space="preserve"> </v>
      </c>
      <c r="U12" s="29"/>
      <c r="V12" s="29"/>
      <c r="W12" s="31" t="str">
        <f t="shared" si="3"/>
        <v xml:space="preserve"> </v>
      </c>
      <c r="Y12" s="36">
        <v>45275</v>
      </c>
      <c r="Z12" s="37" t="s">
        <v>10</v>
      </c>
      <c r="AA12" s="37" t="s">
        <v>13</v>
      </c>
      <c r="AB12" s="37" t="s">
        <v>17</v>
      </c>
      <c r="AC12" s="38"/>
      <c r="AD12" s="39"/>
      <c r="AE12" s="29" t="str">
        <f t="shared" si="4"/>
        <v xml:space="preserve"> </v>
      </c>
      <c r="AF12" s="29">
        <v>499</v>
      </c>
      <c r="AG12" s="29"/>
      <c r="AH12" s="31">
        <f t="shared" si="5"/>
        <v>499</v>
      </c>
    </row>
    <row r="13" spans="1:34" x14ac:dyDescent="0.2">
      <c r="A13" s="32"/>
      <c r="B13" s="33"/>
      <c r="C13" s="33"/>
      <c r="D13" s="33"/>
      <c r="E13" s="34"/>
      <c r="F13" s="35"/>
      <c r="G13" s="25" t="str">
        <f t="shared" si="0"/>
        <v xml:space="preserve"> </v>
      </c>
      <c r="H13" s="34"/>
      <c r="I13" s="34"/>
      <c r="J13" s="26" t="str">
        <f t="shared" si="1"/>
        <v xml:space="preserve"> </v>
      </c>
      <c r="N13" s="36"/>
      <c r="O13" s="37"/>
      <c r="P13" s="37"/>
      <c r="Q13" s="37" t="str">
        <f t="shared" si="6"/>
        <v xml:space="preserve"> </v>
      </c>
      <c r="R13" s="38"/>
      <c r="S13" s="39"/>
      <c r="T13" s="29" t="str">
        <f t="shared" si="2"/>
        <v xml:space="preserve"> </v>
      </c>
      <c r="U13" s="29"/>
      <c r="V13" s="29"/>
      <c r="W13" s="31" t="str">
        <f t="shared" si="3"/>
        <v xml:space="preserve"> </v>
      </c>
      <c r="Y13" s="36">
        <v>45275</v>
      </c>
      <c r="Z13" s="37" t="s">
        <v>13</v>
      </c>
      <c r="AA13" s="37" t="s">
        <v>10</v>
      </c>
      <c r="AB13" s="37" t="s">
        <v>18</v>
      </c>
      <c r="AC13" s="38"/>
      <c r="AD13" s="39"/>
      <c r="AE13" s="29" t="str">
        <f t="shared" si="4"/>
        <v xml:space="preserve"> </v>
      </c>
      <c r="AF13" s="29"/>
      <c r="AG13" s="29"/>
      <c r="AH13" s="31">
        <f t="shared" si="5"/>
        <v>0</v>
      </c>
    </row>
    <row r="14" spans="1:34" x14ac:dyDescent="0.2">
      <c r="A14" s="32"/>
      <c r="B14" s="33"/>
      <c r="C14" s="33"/>
      <c r="D14" s="33"/>
      <c r="E14" s="34"/>
      <c r="F14" s="35"/>
      <c r="G14" s="25" t="str">
        <f t="shared" si="0"/>
        <v xml:space="preserve"> </v>
      </c>
      <c r="H14" s="34"/>
      <c r="I14" s="34"/>
      <c r="J14" s="26" t="str">
        <f t="shared" si="1"/>
        <v xml:space="preserve"> </v>
      </c>
      <c r="L14" s="5" t="s">
        <v>21</v>
      </c>
      <c r="N14" s="36"/>
      <c r="O14" s="37"/>
      <c r="P14" s="37"/>
      <c r="Q14" s="37" t="str">
        <f t="shared" si="6"/>
        <v xml:space="preserve"> </v>
      </c>
      <c r="R14" s="38"/>
      <c r="S14" s="39"/>
      <c r="T14" s="29" t="str">
        <f t="shared" si="2"/>
        <v xml:space="preserve"> </v>
      </c>
      <c r="U14" s="29"/>
      <c r="V14" s="29"/>
      <c r="W14" s="31" t="str">
        <f t="shared" si="3"/>
        <v xml:space="preserve"> </v>
      </c>
      <c r="Y14" s="36"/>
      <c r="Z14" s="37"/>
      <c r="AA14" s="37"/>
      <c r="AB14" s="37" t="str">
        <f t="shared" ref="AB14" si="7">IF(ROUNDDOWN((AA14-Z14)*24.01,0)&gt;0,ROUNDDOWN((AA14-Z14)*24.01,0)," ")</f>
        <v xml:space="preserve"> </v>
      </c>
      <c r="AC14" s="38"/>
      <c r="AD14" s="39"/>
      <c r="AE14" s="29" t="str">
        <f t="shared" si="4"/>
        <v xml:space="preserve"> </v>
      </c>
      <c r="AF14" s="29"/>
      <c r="AG14" s="29"/>
      <c r="AH14" s="31" t="str">
        <f t="shared" si="5"/>
        <v xml:space="preserve"> </v>
      </c>
    </row>
    <row r="15" spans="1:34" ht="13.5" thickBot="1" x14ac:dyDescent="0.25">
      <c r="A15" s="40"/>
      <c r="B15" s="41"/>
      <c r="C15" s="41"/>
      <c r="D15" s="42"/>
      <c r="E15" s="43"/>
      <c r="F15" s="44"/>
      <c r="G15" s="25" t="str">
        <f t="shared" si="0"/>
        <v xml:space="preserve"> </v>
      </c>
      <c r="H15" s="43"/>
      <c r="I15" s="43"/>
      <c r="J15" s="26" t="str">
        <f t="shared" si="1"/>
        <v xml:space="preserve"> </v>
      </c>
      <c r="L15" s="5" t="s">
        <v>40</v>
      </c>
      <c r="N15" s="45"/>
      <c r="O15" s="46"/>
      <c r="P15" s="46"/>
      <c r="Q15" s="47" t="str">
        <f>IF(ROUNDDOWN((P15-O15)*24.01,0)&gt;0,ROUNDDOWN((P15-O15)*24.01,0)," ")</f>
        <v xml:space="preserve"> </v>
      </c>
      <c r="R15" s="48"/>
      <c r="S15" s="49"/>
      <c r="T15" s="29" t="str">
        <f t="shared" si="2"/>
        <v xml:space="preserve"> </v>
      </c>
      <c r="U15" s="29"/>
      <c r="V15" s="29"/>
      <c r="W15" s="31" t="str">
        <f t="shared" si="3"/>
        <v xml:space="preserve"> </v>
      </c>
      <c r="Y15" s="45"/>
      <c r="Z15" s="46"/>
      <c r="AA15" s="46"/>
      <c r="AB15" s="47" t="str">
        <f>IF(ROUNDDOWN((AA15-Z15)*24.01,0)&gt;0,ROUNDDOWN((AA15-Z15)*24.01,0)," ")</f>
        <v xml:space="preserve"> </v>
      </c>
      <c r="AC15" s="48"/>
      <c r="AD15" s="49"/>
      <c r="AE15" s="29" t="str">
        <f t="shared" si="4"/>
        <v xml:space="preserve"> </v>
      </c>
      <c r="AF15" s="29"/>
      <c r="AG15" s="29"/>
      <c r="AH15" s="31" t="str">
        <f t="shared" si="5"/>
        <v xml:space="preserve"> </v>
      </c>
    </row>
    <row r="16" spans="1:34" ht="13.5" thickBot="1" x14ac:dyDescent="0.25">
      <c r="A16" s="50" t="s">
        <v>5</v>
      </c>
      <c r="B16" s="51"/>
      <c r="C16" s="51"/>
      <c r="D16" s="52"/>
      <c r="E16" s="51"/>
      <c r="F16" s="51"/>
      <c r="G16" s="51"/>
      <c r="H16" s="51"/>
      <c r="I16" s="51"/>
      <c r="J16" s="53">
        <f>SUM(J8:J15)</f>
        <v>0</v>
      </c>
      <c r="L16" s="5" t="s">
        <v>41</v>
      </c>
      <c r="N16" s="54" t="s">
        <v>5</v>
      </c>
      <c r="O16" s="55"/>
      <c r="P16" s="55"/>
      <c r="Q16" s="56"/>
      <c r="R16" s="55"/>
      <c r="S16" s="55"/>
      <c r="T16" s="55"/>
      <c r="U16" s="55"/>
      <c r="V16" s="55"/>
      <c r="W16" s="57">
        <f>SUM(W8:W15)</f>
        <v>31669</v>
      </c>
      <c r="Y16" s="54" t="s">
        <v>5</v>
      </c>
      <c r="Z16" s="55"/>
      <c r="AA16" s="55"/>
      <c r="AB16" s="56"/>
      <c r="AC16" s="55"/>
      <c r="AD16" s="55"/>
      <c r="AE16" s="55"/>
      <c r="AF16" s="55"/>
      <c r="AG16" s="55"/>
      <c r="AH16" s="57">
        <f>SUM(AH8:AH15)</f>
        <v>5599</v>
      </c>
    </row>
    <row r="17" spans="1:12" ht="67.5" customHeight="1" x14ac:dyDescent="0.2">
      <c r="A17" s="66" t="s">
        <v>49</v>
      </c>
      <c r="B17" s="66"/>
      <c r="C17" s="66"/>
      <c r="D17" s="66"/>
      <c r="E17" s="66"/>
      <c r="F17" s="66"/>
      <c r="I17" s="59"/>
      <c r="J17" s="59"/>
      <c r="L17" s="5" t="s">
        <v>42</v>
      </c>
    </row>
    <row r="18" spans="1:12" x14ac:dyDescent="0.2">
      <c r="L18" s="5" t="s">
        <v>43</v>
      </c>
    </row>
    <row r="20" spans="1:12" x14ac:dyDescent="0.2">
      <c r="L20" s="5" t="s">
        <v>44</v>
      </c>
    </row>
    <row r="21" spans="1:12" x14ac:dyDescent="0.2">
      <c r="L21" s="5" t="s">
        <v>45</v>
      </c>
    </row>
    <row r="23" spans="1:12" x14ac:dyDescent="0.2">
      <c r="L23" s="5" t="s">
        <v>46</v>
      </c>
    </row>
    <row r="24" spans="1:12" x14ac:dyDescent="0.2">
      <c r="L24" s="5" t="s">
        <v>47</v>
      </c>
    </row>
    <row r="25" spans="1:12" x14ac:dyDescent="0.2">
      <c r="L25" s="5" t="s">
        <v>48</v>
      </c>
    </row>
  </sheetData>
  <mergeCells count="11">
    <mergeCell ref="I17:J17"/>
    <mergeCell ref="B3:J3"/>
    <mergeCell ref="O3:W3"/>
    <mergeCell ref="Z3:AH3"/>
    <mergeCell ref="B4:J4"/>
    <mergeCell ref="O4:W4"/>
    <mergeCell ref="Z4:AH4"/>
    <mergeCell ref="B5:J5"/>
    <mergeCell ref="O5:W5"/>
    <mergeCell ref="Z5:AH5"/>
    <mergeCell ref="A17:F17"/>
  </mergeCells>
  <pageMargins left="0.78740157480314965" right="0.78740157480314965" top="0.7874015748031496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Pracovní cesta zaměstnance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Rosíval</dc:creator>
  <cp:lastModifiedBy>Michal Rosíval</cp:lastModifiedBy>
  <cp:lastPrinted>2022-01-27T17:40:03Z</cp:lastPrinted>
  <dcterms:created xsi:type="dcterms:W3CDTF">2021-12-28T16:02:13Z</dcterms:created>
  <dcterms:modified xsi:type="dcterms:W3CDTF">2024-04-11T08:57:26Z</dcterms:modified>
</cp:coreProperties>
</file>